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File Condivisi\Gioacchino per\SCANSIONI\protocollo\"/>
    </mc:Choice>
  </mc:AlternateContent>
  <bookViews>
    <workbookView xWindow="0" yWindow="0" windowWidth="21570" windowHeight="7740"/>
  </bookViews>
  <sheets>
    <sheet name="Foglio1" sheetId="1" r:id="rId1"/>
  </sheets>
  <calcPr calcId="162913"/>
  <extLst>
    <ext uri="GoogleSheetsCustomDataVersion1">
      <go:sheetsCustomData xmlns:go="http://customooxmlschemas.google.com/" r:id="rId5" roundtripDataSignature="AMtx7miOzEfum5gx8dK79D0rbJK6zYXxDw=="/>
    </ext>
  </extLst>
</workbook>
</file>

<file path=xl/calcChain.xml><?xml version="1.0" encoding="utf-8"?>
<calcChain xmlns="http://schemas.openxmlformats.org/spreadsheetml/2006/main">
  <c r="G104" i="1" l="1"/>
  <c r="G106" i="1" s="1"/>
  <c r="G83" i="1"/>
  <c r="G77" i="1"/>
  <c r="G52" i="1"/>
  <c r="G46" i="1"/>
  <c r="G41" i="1"/>
  <c r="G32" i="1"/>
  <c r="G11" i="1"/>
  <c r="G55" i="1" l="1"/>
  <c r="G57" i="1" s="1"/>
</calcChain>
</file>

<file path=xl/sharedStrings.xml><?xml version="1.0" encoding="utf-8"?>
<sst xmlns="http://schemas.openxmlformats.org/spreadsheetml/2006/main" count="81" uniqueCount="75">
  <si>
    <t>FIS DOCENTI</t>
  </si>
  <si>
    <t>Particolare impegno professionale "in aula" connesso alle innovazioni e alla ricerca didattica e flessibilità... (art. 88, comma 2, lettera a) CCNL 29/11/2007)</t>
  </si>
  <si>
    <t>Progetto Riordino</t>
  </si>
  <si>
    <t>Coordinatori Ed. Civica</t>
  </si>
  <si>
    <t>1 doc. x € 400</t>
  </si>
  <si>
    <t>2 doc. x € 200</t>
  </si>
  <si>
    <t>Coordinatore di PFI</t>
  </si>
  <si>
    <t>Animatore digitale + team</t>
  </si>
  <si>
    <t>Attività aggiuntive funzionali all'insegnamento (art. 88, comma 2, lettera d) CCNL 29/11/2007)</t>
  </si>
  <si>
    <t>Coordinatori indirizzi e NIV</t>
  </si>
  <si>
    <t>Commissione Orario</t>
  </si>
  <si>
    <t>Commissione Passaggi</t>
  </si>
  <si>
    <t>Referente disabilità succ.</t>
  </si>
  <si>
    <t>Commissione sostegno</t>
  </si>
  <si>
    <t>Referenti DSA</t>
  </si>
  <si>
    <t>Referenti rete prof+ cosmo</t>
  </si>
  <si>
    <t>Tirocini IeFP</t>
  </si>
  <si>
    <t>Referenti COVID-19</t>
  </si>
  <si>
    <t>Coadiuvatori con compiti organizzativi (comma 83 dell’art. 1 della Legge 107/2015)</t>
  </si>
  <si>
    <t>Coordinatori di classi I</t>
  </si>
  <si>
    <t>9 doc. x € 612,5</t>
  </si>
  <si>
    <t>35h</t>
  </si>
  <si>
    <t>Coordinatori di classi II-III-IV</t>
  </si>
  <si>
    <t>29 doc. x € 350</t>
  </si>
  <si>
    <t>20h</t>
  </si>
  <si>
    <t>Coord.ri di classi III-IV IeFP - V</t>
  </si>
  <si>
    <t>12 doc. x € 437,50</t>
  </si>
  <si>
    <t>25h</t>
  </si>
  <si>
    <t>Coordinatori di disciplina</t>
  </si>
  <si>
    <t>15 doc. x € 262,50</t>
  </si>
  <si>
    <t>15h</t>
  </si>
  <si>
    <t>Tutor neo assunti</t>
  </si>
  <si>
    <t>6 doc. x € 300</t>
  </si>
  <si>
    <t>GLI</t>
  </si>
  <si>
    <t>4 doc. x € 52,5</t>
  </si>
  <si>
    <t>Compensi per il personale docente ed educativo per ogni altra attività deliberata nell'ambito del PTOF (art.88 comma 2 lettera K)</t>
  </si>
  <si>
    <t>Progetto rappresentanza studentesca</t>
  </si>
  <si>
    <t>Progetto Rimotivazione</t>
  </si>
  <si>
    <t>Progetto Scuola competente</t>
  </si>
  <si>
    <t>Progetto Sicurezza</t>
  </si>
  <si>
    <t>Compensi attribuiti ai collaboratori del dirigente scolastico (art. 88, comma 2, lettera f) CCNL 29/11/2007)</t>
  </si>
  <si>
    <t>Collaboratori del DS</t>
  </si>
  <si>
    <t>2 doc. x € 4000</t>
  </si>
  <si>
    <t>Particolare impegno per la valutazione degli alunni (art. 88, comma 2, lettera l) CCNL 29/11/2007)</t>
  </si>
  <si>
    <t>Inten. Coord. Classe x DDI</t>
  </si>
  <si>
    <t>50 doc. x € 175 (10h)</t>
  </si>
  <si>
    <t>FIS</t>
  </si>
  <si>
    <t>Dispon.</t>
  </si>
  <si>
    <t>Avanzo</t>
  </si>
  <si>
    <t>ATTIVITA' COMPLEMENTARE EDUCAZIONE FISICA</t>
  </si>
  <si>
    <t>Progetti Educazione Fisica</t>
  </si>
  <si>
    <t>a rendicontazione/costo h</t>
  </si>
  <si>
    <t>AREE A RISCHIO</t>
  </si>
  <si>
    <t>Aree a rischio DOCENTI</t>
  </si>
  <si>
    <t>Ore docenza</t>
  </si>
  <si>
    <t>a rendicontazione</t>
  </si>
  <si>
    <t>Commissione Intercultura</t>
  </si>
  <si>
    <t>7 doc. x € 200</t>
  </si>
  <si>
    <t>Coord. School &amp; Community</t>
  </si>
  <si>
    <t>1 doc. x € 200</t>
  </si>
  <si>
    <t>Aree a rischio PERSONALE ATA</t>
  </si>
  <si>
    <t>Intesificazione per gestione alunni in disagio</t>
  </si>
  <si>
    <t>153 ore a rendicontazione</t>
  </si>
  <si>
    <t>ORE ECCEDENTI</t>
  </si>
  <si>
    <t xml:space="preserve">Ore docenza e tutoraggio </t>
  </si>
  <si>
    <t>FUNZIONI STRUMENTALI</t>
  </si>
  <si>
    <t>Salute e ebenessere</t>
  </si>
  <si>
    <t>1 doc. x € 1088</t>
  </si>
  <si>
    <t>Sostegno</t>
  </si>
  <si>
    <t>Orientamento</t>
  </si>
  <si>
    <t>2 doc. x € 544</t>
  </si>
  <si>
    <t>intercultura</t>
  </si>
  <si>
    <t>1 doc. x € 870,40</t>
  </si>
  <si>
    <t>1 doc. x € 217,60</t>
  </si>
  <si>
    <t>Coord. Progetti e potenziamento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</si>
</sst>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€&quot;_-;\-* #,##0.00\ &quot;€&quot;_-;_-* &quot;-&quot;??\ &quot;€&quot;_-;_-@"/>
    <numFmt numFmtId="165" formatCode="_-&quot;€&quot;\ * #,##0.00_-;\-&quot;€&quot;\ * #,##0.00_-;_-&quot;€&quot;\ * &quot;-&quot;??_-;_-@"/>
  </numFmts>
  <fonts count="18">
    <font>
      <sz val="11"/>
      <color theme="1"/>
      <name val="Arial"/>
    </font>
    <font>
      <b/>
      <sz val="14"/>
      <color theme="1"/>
      <name val="Calibri"/>
    </font>
    <font>
      <sz val="11"/>
      <name val="Arial"/>
    </font>
    <font>
      <sz val="11"/>
      <color theme="1"/>
      <name val="Calibri"/>
    </font>
    <font>
      <b/>
      <sz val="11"/>
      <color rgb="FF0000FF"/>
      <name val="Calibri"/>
    </font>
    <font>
      <b/>
      <sz val="11"/>
      <color theme="1"/>
      <name val="Calibri"/>
    </font>
    <font>
      <sz val="10"/>
      <color theme="1"/>
      <name val="Calibri"/>
    </font>
    <font>
      <sz val="11"/>
      <name val="Calibri"/>
    </font>
    <font>
      <sz val="11"/>
      <name val="Calibri"/>
    </font>
    <font>
      <sz val="10"/>
      <color theme="1"/>
      <name val="Arial"/>
    </font>
    <font>
      <sz val="11"/>
      <color theme="1"/>
      <name val="Calibri"/>
    </font>
    <font>
      <b/>
      <sz val="10"/>
      <color theme="1"/>
      <name val="Calibri"/>
    </font>
    <font>
      <b/>
      <sz val="11"/>
      <name val="Calibri"/>
    </font>
    <font>
      <b/>
      <sz val="11"/>
      <name val="Arial"/>
    </font>
    <font>
      <b/>
      <sz val="11"/>
      <name val="Calibri"/>
    </font>
    <font>
      <sz val="11"/>
      <name val="&quot;Arial Narrow&quot;"/>
    </font>
    <font>
      <sz val="11"/>
      <color rgb="FFFF0000"/>
      <name val="Calibri"/>
    </font>
    <font>
      <sz val="11"/>
      <color rgb="FFFF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FF66FF"/>
        <bgColor rgb="FFFF66FF"/>
      </patternFill>
    </fill>
    <fill>
      <patternFill patternType="solid">
        <fgColor rgb="FF00FF00"/>
        <bgColor rgb="FF00FF00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/>
    <xf numFmtId="164" fontId="4" fillId="2" borderId="4" xfId="0" applyNumberFormat="1" applyFont="1" applyFill="1" applyBorder="1"/>
    <xf numFmtId="164" fontId="4" fillId="0" borderId="0" xfId="0" applyNumberFormat="1" applyFont="1"/>
    <xf numFmtId="0" fontId="6" fillId="0" borderId="0" xfId="0" applyFont="1"/>
    <xf numFmtId="164" fontId="6" fillId="0" borderId="0" xfId="0" applyNumberFormat="1" applyFont="1"/>
    <xf numFmtId="0" fontId="7" fillId="0" borderId="0" xfId="0" applyFont="1" applyAlignment="1"/>
    <xf numFmtId="0" fontId="7" fillId="0" borderId="8" xfId="0" applyFont="1" applyBorder="1" applyAlignment="1"/>
    <xf numFmtId="0" fontId="8" fillId="0" borderId="0" xfId="0" applyFont="1" applyAlignment="1"/>
    <xf numFmtId="164" fontId="7" fillId="0" borderId="0" xfId="0" applyNumberFormat="1" applyFont="1" applyAlignment="1">
      <alignment horizontal="right"/>
    </xf>
    <xf numFmtId="164" fontId="5" fillId="0" borderId="0" xfId="0" applyNumberFormat="1" applyFont="1"/>
    <xf numFmtId="0" fontId="5" fillId="4" borderId="4" xfId="0" applyFont="1" applyFill="1" applyBorder="1"/>
    <xf numFmtId="0" fontId="3" fillId="4" borderId="4" xfId="0" applyFont="1" applyFill="1" applyBorder="1"/>
    <xf numFmtId="164" fontId="9" fillId="0" borderId="0" xfId="0" applyNumberFormat="1" applyFont="1" applyAlignment="1"/>
    <xf numFmtId="0" fontId="10" fillId="0" borderId="0" xfId="0" applyFont="1"/>
    <xf numFmtId="0" fontId="9" fillId="0" borderId="0" xfId="0" applyFont="1" applyAlignment="1"/>
    <xf numFmtId="165" fontId="5" fillId="0" borderId="0" xfId="0" applyNumberFormat="1" applyFont="1"/>
    <xf numFmtId="0" fontId="10" fillId="0" borderId="0" xfId="0" applyFont="1" applyAlignment="1"/>
    <xf numFmtId="164" fontId="7" fillId="3" borderId="0" xfId="0" applyNumberFormat="1" applyFont="1" applyFill="1" applyAlignment="1">
      <alignment horizontal="right"/>
    </xf>
    <xf numFmtId="164" fontId="9" fillId="3" borderId="4" xfId="0" applyNumberFormat="1" applyFont="1" applyFill="1" applyBorder="1"/>
    <xf numFmtId="164" fontId="11" fillId="0" borderId="0" xfId="0" applyNumberFormat="1" applyFont="1"/>
    <xf numFmtId="0" fontId="5" fillId="2" borderId="4" xfId="0" applyFont="1" applyFill="1" applyBorder="1"/>
    <xf numFmtId="0" fontId="3" fillId="2" borderId="4" xfId="0" applyFont="1" applyFill="1" applyBorder="1"/>
    <xf numFmtId="0" fontId="5" fillId="0" borderId="0" xfId="0" applyFont="1"/>
    <xf numFmtId="164" fontId="3" fillId="0" borderId="0" xfId="0" applyNumberFormat="1" applyFont="1"/>
    <xf numFmtId="0" fontId="8" fillId="0" borderId="0" xfId="0" applyFont="1" applyAlignment="1"/>
    <xf numFmtId="0" fontId="12" fillId="0" borderId="0" xfId="0" applyFont="1" applyAlignment="1">
      <alignment horizontal="right"/>
    </xf>
    <xf numFmtId="0" fontId="8" fillId="0" borderId="0" xfId="0" applyFont="1" applyAlignment="1"/>
    <xf numFmtId="0" fontId="7" fillId="0" borderId="0" xfId="0" applyFont="1" applyAlignment="1">
      <alignment horizontal="right"/>
    </xf>
    <xf numFmtId="0" fontId="13" fillId="0" borderId="0" xfId="0" applyFont="1" applyAlignment="1">
      <alignment wrapText="1"/>
    </xf>
    <xf numFmtId="0" fontId="7" fillId="0" borderId="0" xfId="0" applyFont="1" applyAlignment="1"/>
    <xf numFmtId="0" fontId="8" fillId="0" borderId="0" xfId="0" applyFont="1" applyAlignment="1">
      <alignment horizontal="right"/>
    </xf>
    <xf numFmtId="0" fontId="7" fillId="0" borderId="0" xfId="0" applyFont="1" applyAlignment="1"/>
    <xf numFmtId="0" fontId="5" fillId="0" borderId="0" xfId="0" applyFont="1" applyAlignment="1">
      <alignment horizontal="right"/>
    </xf>
    <xf numFmtId="0" fontId="8" fillId="0" borderId="0" xfId="0" applyFont="1"/>
    <xf numFmtId="0" fontId="14" fillId="0" borderId="0" xfId="0" applyFont="1" applyAlignment="1">
      <alignment horizontal="right"/>
    </xf>
    <xf numFmtId="0" fontId="8" fillId="0" borderId="0" xfId="0" applyFont="1" applyAlignment="1">
      <alignment wrapText="1"/>
    </xf>
    <xf numFmtId="0" fontId="15" fillId="0" borderId="0" xfId="0" applyFont="1" applyAlignment="1"/>
    <xf numFmtId="0" fontId="15" fillId="0" borderId="0" xfId="0" applyFont="1" applyAlignment="1"/>
    <xf numFmtId="0" fontId="16" fillId="0" borderId="0" xfId="0" applyFont="1" applyAlignment="1">
      <alignment horizontal="right"/>
    </xf>
    <xf numFmtId="0" fontId="16" fillId="0" borderId="0" xfId="0" applyFont="1" applyAlignment="1"/>
    <xf numFmtId="0" fontId="17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5" fillId="3" borderId="5" xfId="0" applyFont="1" applyFill="1" applyBorder="1" applyAlignment="1">
      <alignment wrapText="1"/>
    </xf>
    <xf numFmtId="0" fontId="2" fillId="0" borderId="6" xfId="0" applyFont="1" applyBorder="1"/>
    <xf numFmtId="0" fontId="2" fillId="0" borderId="7" xfId="0" applyFont="1" applyBorder="1"/>
    <xf numFmtId="0" fontId="5" fillId="5" borderId="5" xfId="0" applyFont="1" applyFill="1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00"/>
  <sheetViews>
    <sheetView tabSelected="1" workbookViewId="0"/>
  </sheetViews>
  <sheetFormatPr defaultColWidth="12.625" defaultRowHeight="15" customHeight="1"/>
  <cols>
    <col min="1" max="1" width="7.625" customWidth="1"/>
    <col min="2" max="2" width="20.625" customWidth="1"/>
    <col min="3" max="3" width="12" customWidth="1"/>
    <col min="4" max="5" width="7.625" customWidth="1"/>
    <col min="6" max="6" width="30.75" customWidth="1"/>
    <col min="7" max="7" width="17.5" customWidth="1"/>
    <col min="8" max="8" width="21.5" customWidth="1"/>
    <col min="9" max="26" width="7.625" customWidth="1"/>
  </cols>
  <sheetData>
    <row r="1" spans="2:8" ht="14.25" customHeight="1"/>
    <row r="2" spans="2:8" ht="14.25" customHeight="1"/>
    <row r="3" spans="2:8" ht="14.25" customHeight="1">
      <c r="B3" s="43" t="s">
        <v>0</v>
      </c>
      <c r="C3" s="44"/>
      <c r="D3" s="44"/>
      <c r="E3" s="44"/>
      <c r="F3" s="44"/>
      <c r="G3" s="44"/>
      <c r="H3" s="45"/>
    </row>
    <row r="4" spans="2:8" ht="14.25" customHeight="1">
      <c r="B4" s="1"/>
      <c r="C4" s="1"/>
      <c r="D4" s="1"/>
      <c r="E4" s="1"/>
      <c r="F4" s="2"/>
      <c r="G4" s="3">
        <v>67695.06</v>
      </c>
      <c r="H4" s="2"/>
    </row>
    <row r="5" spans="2:8" ht="14.25" customHeight="1">
      <c r="B5" s="1"/>
      <c r="C5" s="1"/>
      <c r="D5" s="1"/>
      <c r="E5" s="1"/>
      <c r="F5" s="2"/>
      <c r="G5" s="4"/>
      <c r="H5" s="2"/>
    </row>
    <row r="6" spans="2:8" ht="14.25" customHeight="1">
      <c r="B6" s="46" t="s">
        <v>1</v>
      </c>
      <c r="C6" s="47"/>
      <c r="D6" s="47"/>
      <c r="E6" s="47"/>
      <c r="F6" s="47"/>
      <c r="G6" s="47"/>
      <c r="H6" s="48"/>
    </row>
    <row r="7" spans="2:8" ht="14.25" customHeight="1">
      <c r="B7" s="5" t="s">
        <v>2</v>
      </c>
      <c r="C7" s="5"/>
      <c r="D7" s="5"/>
      <c r="E7" s="5"/>
      <c r="F7" s="5"/>
      <c r="G7" s="6">
        <v>600</v>
      </c>
    </row>
    <row r="8" spans="2:8" ht="14.25" customHeight="1">
      <c r="B8" s="7" t="s">
        <v>3</v>
      </c>
      <c r="C8" s="7" t="s">
        <v>4</v>
      </c>
      <c r="D8" s="8" t="s">
        <v>5</v>
      </c>
      <c r="E8" s="9"/>
      <c r="F8" s="9"/>
      <c r="G8" s="10">
        <v>800</v>
      </c>
    </row>
    <row r="9" spans="2:8" ht="14.25" customHeight="1">
      <c r="B9" s="7" t="s">
        <v>6</v>
      </c>
      <c r="C9" s="7" t="s">
        <v>4</v>
      </c>
      <c r="D9" s="7"/>
      <c r="E9" s="9"/>
      <c r="F9" s="9"/>
      <c r="G9" s="10">
        <v>400</v>
      </c>
    </row>
    <row r="10" spans="2:8" ht="14.25" customHeight="1">
      <c r="B10" s="5" t="s">
        <v>7</v>
      </c>
      <c r="C10" s="5"/>
      <c r="D10" s="5"/>
      <c r="E10" s="5"/>
      <c r="F10" s="5"/>
      <c r="G10" s="6">
        <v>2000</v>
      </c>
    </row>
    <row r="11" spans="2:8" ht="14.25" customHeight="1">
      <c r="B11" s="1"/>
      <c r="C11" s="1"/>
      <c r="D11" s="1"/>
      <c r="E11" s="1"/>
      <c r="F11" s="2"/>
      <c r="G11" s="4">
        <f>SUM(G7:G10)</f>
        <v>3800</v>
      </c>
      <c r="H11" s="2"/>
    </row>
    <row r="12" spans="2:8" ht="14.25" customHeight="1">
      <c r="B12" s="1"/>
      <c r="C12" s="1"/>
      <c r="D12" s="1"/>
      <c r="E12" s="1"/>
      <c r="F12" s="2"/>
      <c r="G12" s="4"/>
      <c r="H12" s="2"/>
    </row>
    <row r="13" spans="2:8" ht="14.25" customHeight="1">
      <c r="B13" s="1"/>
      <c r="C13" s="1"/>
      <c r="D13" s="1"/>
      <c r="E13" s="1"/>
      <c r="F13" s="2"/>
      <c r="G13" s="11"/>
      <c r="H13" s="2"/>
    </row>
    <row r="14" spans="2:8" ht="14.25" customHeight="1">
      <c r="B14" s="12" t="s">
        <v>8</v>
      </c>
      <c r="C14" s="13"/>
      <c r="D14" s="13"/>
      <c r="E14" s="13"/>
      <c r="F14" s="13"/>
      <c r="G14" s="13"/>
      <c r="H14" s="13"/>
    </row>
    <row r="15" spans="2:8" ht="14.25" customHeight="1">
      <c r="B15" s="2"/>
    </row>
    <row r="16" spans="2:8" ht="14.25" customHeight="1">
      <c r="B16" s="5" t="s">
        <v>9</v>
      </c>
      <c r="C16" s="5"/>
      <c r="D16" s="5"/>
      <c r="E16" s="5"/>
      <c r="G16" s="14">
        <v>6000</v>
      </c>
    </row>
    <row r="17" spans="2:7" ht="14.25" customHeight="1">
      <c r="B17" s="5" t="s">
        <v>10</v>
      </c>
      <c r="C17" s="5"/>
      <c r="D17" s="5"/>
      <c r="E17" s="5"/>
      <c r="F17" s="5"/>
      <c r="G17" s="6">
        <v>1800</v>
      </c>
    </row>
    <row r="18" spans="2:7" ht="14.25" customHeight="1">
      <c r="B18" s="5" t="s">
        <v>11</v>
      </c>
      <c r="C18" s="5"/>
      <c r="D18" s="5"/>
      <c r="E18" s="5"/>
      <c r="F18" s="5"/>
      <c r="G18" s="6">
        <v>1400</v>
      </c>
    </row>
    <row r="19" spans="2:7" ht="14.25" customHeight="1">
      <c r="B19" s="5" t="s">
        <v>12</v>
      </c>
      <c r="C19" s="5"/>
      <c r="D19" s="5"/>
      <c r="E19" s="5"/>
      <c r="F19" s="5"/>
      <c r="G19" s="6">
        <v>500</v>
      </c>
    </row>
    <row r="20" spans="2:7" ht="14.25" customHeight="1">
      <c r="B20" s="5" t="s">
        <v>13</v>
      </c>
      <c r="C20" s="5"/>
      <c r="D20" s="5"/>
      <c r="E20" s="5"/>
      <c r="F20" s="5"/>
      <c r="G20" s="6">
        <v>300</v>
      </c>
    </row>
    <row r="21" spans="2:7" ht="14.25" customHeight="1">
      <c r="B21" s="5" t="s">
        <v>14</v>
      </c>
      <c r="C21" s="5"/>
      <c r="D21" s="5"/>
      <c r="E21" s="5"/>
      <c r="F21" s="5"/>
      <c r="G21" s="6">
        <v>1000</v>
      </c>
    </row>
    <row r="22" spans="2:7" ht="14.25" customHeight="1">
      <c r="B22" s="5" t="s">
        <v>15</v>
      </c>
      <c r="C22" s="5"/>
      <c r="G22" s="6">
        <v>400</v>
      </c>
    </row>
    <row r="23" spans="2:7" ht="14.25" customHeight="1">
      <c r="B23" s="5" t="s">
        <v>16</v>
      </c>
      <c r="C23" s="5"/>
      <c r="G23" s="14">
        <v>2385.06</v>
      </c>
    </row>
    <row r="24" spans="2:7" ht="14.25" customHeight="1">
      <c r="B24" s="5" t="s">
        <v>17</v>
      </c>
      <c r="C24" s="5"/>
      <c r="G24" s="6">
        <v>1600</v>
      </c>
    </row>
    <row r="25" spans="2:7" ht="14.25" customHeight="1">
      <c r="B25" s="5" t="s">
        <v>18</v>
      </c>
      <c r="C25" s="5"/>
      <c r="D25" s="5"/>
      <c r="E25" s="5"/>
      <c r="F25" s="5"/>
      <c r="G25" s="6">
        <v>1000</v>
      </c>
    </row>
    <row r="26" spans="2:7" ht="14.25" customHeight="1">
      <c r="B26" s="5" t="s">
        <v>19</v>
      </c>
      <c r="C26" s="5" t="s">
        <v>20</v>
      </c>
      <c r="D26" s="15" t="s">
        <v>21</v>
      </c>
      <c r="G26" s="6">
        <v>5512.5</v>
      </c>
    </row>
    <row r="27" spans="2:7" ht="14.25" customHeight="1">
      <c r="B27" s="5" t="s">
        <v>22</v>
      </c>
      <c r="C27" s="5" t="s">
        <v>23</v>
      </c>
      <c r="D27" s="15" t="s">
        <v>24</v>
      </c>
      <c r="G27" s="6">
        <v>10150</v>
      </c>
    </row>
    <row r="28" spans="2:7" ht="14.25" customHeight="1">
      <c r="B28" s="5" t="s">
        <v>25</v>
      </c>
      <c r="C28" s="5" t="s">
        <v>26</v>
      </c>
      <c r="D28" s="15" t="s">
        <v>27</v>
      </c>
      <c r="G28" s="6">
        <v>5250</v>
      </c>
    </row>
    <row r="29" spans="2:7" ht="14.25" customHeight="1">
      <c r="B29" s="5" t="s">
        <v>28</v>
      </c>
      <c r="C29" s="5" t="s">
        <v>29</v>
      </c>
      <c r="D29" s="15" t="s">
        <v>30</v>
      </c>
      <c r="G29" s="6">
        <v>3937.5</v>
      </c>
    </row>
    <row r="30" spans="2:7" ht="14.25" customHeight="1">
      <c r="B30" s="5" t="s">
        <v>31</v>
      </c>
      <c r="C30" s="16" t="s">
        <v>32</v>
      </c>
      <c r="G30" s="14">
        <v>1800</v>
      </c>
    </row>
    <row r="31" spans="2:7" ht="14.25" customHeight="1">
      <c r="B31" s="15" t="s">
        <v>33</v>
      </c>
      <c r="C31" s="5" t="s">
        <v>34</v>
      </c>
      <c r="G31" s="6">
        <v>210</v>
      </c>
    </row>
    <row r="32" spans="2:7" ht="14.25" customHeight="1">
      <c r="G32" s="17">
        <f>SUM(G16:G31)</f>
        <v>43245.06</v>
      </c>
    </row>
    <row r="33" spans="2:7" ht="14.25" customHeight="1"/>
    <row r="34" spans="2:7" ht="14.25" customHeight="1"/>
    <row r="35" spans="2:7" ht="14.25" customHeight="1">
      <c r="B35" s="46" t="s">
        <v>35</v>
      </c>
      <c r="C35" s="47"/>
      <c r="D35" s="47"/>
      <c r="E35" s="47"/>
      <c r="F35" s="47"/>
      <c r="G35" s="48"/>
    </row>
    <row r="36" spans="2:7" ht="14.25" customHeight="1">
      <c r="B36" s="2"/>
    </row>
    <row r="37" spans="2:7" ht="14.25" customHeight="1">
      <c r="B37" s="8" t="s">
        <v>36</v>
      </c>
      <c r="C37" s="7"/>
      <c r="D37" s="18"/>
      <c r="E37" s="7"/>
      <c r="F37" s="7"/>
      <c r="G37" s="19">
        <v>300</v>
      </c>
    </row>
    <row r="38" spans="2:7" ht="14.25" customHeight="1">
      <c r="B38" s="5" t="s">
        <v>37</v>
      </c>
      <c r="C38" s="5"/>
      <c r="E38" s="5"/>
      <c r="F38" s="5"/>
      <c r="G38" s="20">
        <v>1600</v>
      </c>
    </row>
    <row r="39" spans="2:7" ht="14.25" customHeight="1">
      <c r="B39" s="5" t="s">
        <v>38</v>
      </c>
      <c r="C39" s="5"/>
      <c r="D39" s="5"/>
      <c r="E39" s="5"/>
      <c r="F39" s="5"/>
      <c r="G39" s="20">
        <v>800</v>
      </c>
    </row>
    <row r="40" spans="2:7" ht="14.25" customHeight="1">
      <c r="B40" s="5" t="s">
        <v>39</v>
      </c>
      <c r="C40" s="5"/>
      <c r="G40" s="20">
        <v>1500</v>
      </c>
    </row>
    <row r="41" spans="2:7" ht="14.25" customHeight="1">
      <c r="B41" s="5"/>
      <c r="C41" s="5"/>
      <c r="D41" s="5"/>
      <c r="E41" s="5"/>
      <c r="F41" s="5"/>
      <c r="G41" s="21">
        <f>SUM(G38:G40)</f>
        <v>3900</v>
      </c>
    </row>
    <row r="42" spans="2:7" ht="14.25" customHeight="1"/>
    <row r="43" spans="2:7" ht="14.25" customHeight="1"/>
    <row r="44" spans="2:7" ht="14.25" customHeight="1">
      <c r="B44" s="49" t="s">
        <v>40</v>
      </c>
      <c r="C44" s="47"/>
      <c r="D44" s="47"/>
      <c r="E44" s="47"/>
      <c r="F44" s="47"/>
      <c r="G44" s="48"/>
    </row>
    <row r="45" spans="2:7" ht="14.25" customHeight="1">
      <c r="B45" s="5" t="s">
        <v>41</v>
      </c>
      <c r="C45" s="5" t="s">
        <v>42</v>
      </c>
      <c r="G45" s="6">
        <v>8000</v>
      </c>
    </row>
    <row r="46" spans="2:7" ht="14.25" customHeight="1">
      <c r="G46" s="17">
        <f>SUM(G45)</f>
        <v>8000</v>
      </c>
    </row>
    <row r="47" spans="2:7" ht="14.25" customHeight="1"/>
    <row r="48" spans="2:7" ht="14.25" customHeight="1"/>
    <row r="49" spans="2:8" ht="14.25" customHeight="1">
      <c r="B49" s="22" t="s">
        <v>43</v>
      </c>
      <c r="C49" s="23"/>
      <c r="D49" s="23"/>
      <c r="E49" s="23"/>
      <c r="F49" s="23"/>
      <c r="G49" s="23"/>
    </row>
    <row r="50" spans="2:8" ht="14.25" customHeight="1">
      <c r="B50" s="5" t="s">
        <v>44</v>
      </c>
      <c r="C50" s="5" t="s">
        <v>45</v>
      </c>
      <c r="G50" s="6">
        <v>8750</v>
      </c>
    </row>
    <row r="51" spans="2:8" ht="14.25" customHeight="1">
      <c r="B51" s="5"/>
      <c r="C51" s="5"/>
      <c r="G51" s="6"/>
    </row>
    <row r="52" spans="2:8" ht="14.25" customHeight="1">
      <c r="G52" s="17">
        <f>SUM(G50:G51)</f>
        <v>8750</v>
      </c>
    </row>
    <row r="53" spans="2:8" ht="14.25" customHeight="1"/>
    <row r="54" spans="2:8" ht="14.25" customHeight="1"/>
    <row r="55" spans="2:8" ht="14.25" customHeight="1">
      <c r="F55" s="24" t="s">
        <v>46</v>
      </c>
      <c r="G55" s="17">
        <f>SUM(G52,G46,G41,G32,G11)</f>
        <v>67695.06</v>
      </c>
    </row>
    <row r="56" spans="2:8" ht="14.25" customHeight="1">
      <c r="F56" s="15" t="s">
        <v>47</v>
      </c>
      <c r="G56" s="25">
        <v>-67695.06</v>
      </c>
      <c r="H56" s="15" t="s">
        <v>48</v>
      </c>
    </row>
    <row r="57" spans="2:8" ht="14.25" customHeight="1">
      <c r="G57" s="17">
        <f>SUM(G55:G56)</f>
        <v>0</v>
      </c>
    </row>
    <row r="58" spans="2:8" ht="14.25" customHeight="1"/>
    <row r="59" spans="2:8" ht="14.25" customHeight="1"/>
    <row r="60" spans="2:8" ht="14.25" customHeight="1">
      <c r="B60" s="26"/>
      <c r="C60" s="26"/>
      <c r="D60" s="26"/>
      <c r="E60" s="26"/>
      <c r="F60" s="26"/>
      <c r="G60" s="26"/>
    </row>
    <row r="61" spans="2:8" ht="14.25" customHeight="1">
      <c r="B61" s="43" t="s">
        <v>49</v>
      </c>
      <c r="C61" s="44"/>
      <c r="D61" s="44"/>
      <c r="E61" s="44"/>
      <c r="F61" s="44"/>
      <c r="G61" s="45"/>
    </row>
    <row r="62" spans="2:8" ht="14.25" customHeight="1">
      <c r="B62" s="26"/>
      <c r="C62" s="26"/>
      <c r="D62" s="26"/>
      <c r="E62" s="26"/>
      <c r="F62" s="26"/>
      <c r="G62" s="26"/>
    </row>
    <row r="63" spans="2:8" ht="14.25" customHeight="1">
      <c r="B63" s="26"/>
      <c r="C63" s="26"/>
      <c r="D63" s="26"/>
      <c r="E63" s="27">
        <v>3223.44</v>
      </c>
      <c r="F63" s="26"/>
      <c r="G63" s="26"/>
    </row>
    <row r="64" spans="2:8" ht="14.25" customHeight="1">
      <c r="B64" s="26" t="s">
        <v>50</v>
      </c>
      <c r="C64" s="28" t="s">
        <v>51</v>
      </c>
      <c r="D64" s="26"/>
      <c r="E64" s="29">
        <v>3223.44</v>
      </c>
      <c r="F64" s="26"/>
      <c r="G64" s="26"/>
    </row>
    <row r="65" spans="2:8" ht="14.25" customHeight="1"/>
    <row r="66" spans="2:8" ht="14.25" customHeight="1"/>
    <row r="67" spans="2:8" ht="14.25" customHeight="1"/>
    <row r="68" spans="2:8" ht="14.25" customHeight="1"/>
    <row r="69" spans="2:8" ht="14.25" customHeight="1">
      <c r="B69" s="26"/>
      <c r="C69" s="26"/>
      <c r="D69" s="26"/>
      <c r="E69" s="26"/>
      <c r="F69" s="26"/>
      <c r="G69" s="26"/>
      <c r="H69" s="26"/>
    </row>
    <row r="70" spans="2:8" ht="14.25" customHeight="1">
      <c r="B70" s="43" t="s">
        <v>52</v>
      </c>
      <c r="C70" s="44"/>
      <c r="D70" s="44"/>
      <c r="E70" s="44"/>
      <c r="F70" s="44"/>
      <c r="G70" s="45"/>
      <c r="H70" s="26"/>
    </row>
    <row r="71" spans="2:8" ht="14.25" customHeight="1">
      <c r="B71" s="26"/>
      <c r="C71" s="26"/>
      <c r="D71" s="26"/>
      <c r="E71" s="26"/>
      <c r="F71" s="26"/>
      <c r="G71" s="27">
        <v>8908.98</v>
      </c>
      <c r="H71" s="26"/>
    </row>
    <row r="72" spans="2:8" ht="14.25" customHeight="1">
      <c r="B72" s="26"/>
      <c r="C72" s="26"/>
      <c r="D72" s="26"/>
      <c r="E72" s="26"/>
      <c r="F72" s="26"/>
      <c r="G72" s="26"/>
      <c r="H72" s="26"/>
    </row>
    <row r="73" spans="2:8" ht="14.25" customHeight="1">
      <c r="B73" s="30" t="s">
        <v>53</v>
      </c>
      <c r="C73" s="26"/>
      <c r="D73" s="26"/>
      <c r="E73" s="26"/>
      <c r="F73" s="26"/>
      <c r="G73" s="26"/>
      <c r="H73" s="26"/>
    </row>
    <row r="74" spans="2:8" ht="14.25" customHeight="1">
      <c r="B74" s="31" t="s">
        <v>54</v>
      </c>
      <c r="C74" s="28" t="s">
        <v>55</v>
      </c>
      <c r="D74" s="26"/>
      <c r="E74" s="26"/>
      <c r="F74" s="26"/>
      <c r="G74" s="32">
        <v>5081.7299999999996</v>
      </c>
      <c r="H74" s="26"/>
    </row>
    <row r="75" spans="2:8" ht="14.25" customHeight="1">
      <c r="B75" s="31" t="s">
        <v>56</v>
      </c>
      <c r="C75" s="33" t="s">
        <v>57</v>
      </c>
      <c r="D75" s="26"/>
      <c r="E75" s="26"/>
      <c r="F75" s="26"/>
      <c r="G75" s="32">
        <v>1400</v>
      </c>
      <c r="H75" s="26"/>
    </row>
    <row r="76" spans="2:8" ht="14.25" customHeight="1">
      <c r="B76" s="31" t="s">
        <v>58</v>
      </c>
      <c r="C76" s="33" t="s">
        <v>59</v>
      </c>
      <c r="D76" s="26"/>
      <c r="E76" s="26"/>
      <c r="F76" s="26"/>
      <c r="G76" s="32">
        <v>200</v>
      </c>
      <c r="H76" s="26"/>
    </row>
    <row r="77" spans="2:8" ht="14.25" customHeight="1">
      <c r="B77" s="26"/>
      <c r="C77" s="26"/>
      <c r="D77" s="26"/>
      <c r="E77" s="26"/>
      <c r="F77" s="26"/>
      <c r="G77" s="34">
        <f>SUM(G74:G76)</f>
        <v>6681.73</v>
      </c>
      <c r="H77" s="26"/>
    </row>
    <row r="78" spans="2:8" ht="14.25" customHeight="1">
      <c r="B78" s="26"/>
      <c r="C78" s="26"/>
      <c r="D78" s="26"/>
      <c r="E78" s="26"/>
      <c r="F78" s="26"/>
      <c r="G78" s="26"/>
      <c r="H78" s="26"/>
    </row>
    <row r="79" spans="2:8" ht="14.25" customHeight="1">
      <c r="B79" s="30" t="s">
        <v>60</v>
      </c>
      <c r="C79" s="26"/>
      <c r="D79" s="26"/>
      <c r="E79" s="26"/>
      <c r="F79" s="26"/>
      <c r="G79" s="26"/>
      <c r="H79" s="26"/>
    </row>
    <row r="80" spans="2:8" ht="14.25" customHeight="1">
      <c r="B80" s="35"/>
      <c r="C80" s="26"/>
      <c r="D80" s="26"/>
      <c r="E80" s="26"/>
      <c r="F80" s="26"/>
      <c r="G80" s="36">
        <v>2227.2399999999998</v>
      </c>
      <c r="H80" s="26"/>
    </row>
    <row r="81" spans="2:8" ht="14.25" customHeight="1">
      <c r="B81" s="37" t="s">
        <v>61</v>
      </c>
      <c r="C81" s="38" t="s">
        <v>62</v>
      </c>
      <c r="D81" s="26"/>
      <c r="E81" s="39"/>
      <c r="F81" s="26"/>
      <c r="G81" s="36">
        <v>2218.5</v>
      </c>
      <c r="H81" s="26"/>
    </row>
    <row r="82" spans="2:8" ht="14.25" customHeight="1">
      <c r="B82" s="26"/>
      <c r="C82" s="26"/>
      <c r="D82" s="26"/>
      <c r="E82" s="26"/>
      <c r="F82" s="26"/>
      <c r="G82" s="32">
        <v>-2227.2399999999998</v>
      </c>
      <c r="H82" s="26"/>
    </row>
    <row r="83" spans="2:8" ht="14.25" customHeight="1">
      <c r="B83" s="26"/>
      <c r="C83" s="26"/>
      <c r="D83" s="26"/>
      <c r="E83" s="26"/>
      <c r="F83" s="26"/>
      <c r="G83" s="40">
        <f>SUM(G81:G82)</f>
        <v>-8.7399999999997817</v>
      </c>
      <c r="H83" s="41" t="s">
        <v>48</v>
      </c>
    </row>
    <row r="84" spans="2:8" ht="14.25" customHeight="1"/>
    <row r="85" spans="2:8" ht="14.25" customHeight="1"/>
    <row r="86" spans="2:8" ht="14.25" customHeight="1">
      <c r="B86" s="26"/>
      <c r="C86" s="26"/>
      <c r="D86" s="26"/>
      <c r="E86" s="26"/>
      <c r="F86" s="26"/>
      <c r="G86" s="26"/>
    </row>
    <row r="87" spans="2:8" ht="14.25" customHeight="1">
      <c r="B87" s="43" t="s">
        <v>63</v>
      </c>
      <c r="C87" s="44"/>
      <c r="D87" s="44"/>
      <c r="E87" s="44"/>
      <c r="F87" s="44"/>
      <c r="G87" s="45"/>
    </row>
    <row r="88" spans="2:8" ht="14.25" customHeight="1">
      <c r="B88" s="26"/>
      <c r="C88" s="26"/>
      <c r="D88" s="26"/>
      <c r="E88" s="26"/>
      <c r="F88" s="26"/>
      <c r="G88" s="26"/>
    </row>
    <row r="89" spans="2:8" ht="14.25" customHeight="1">
      <c r="B89" s="26"/>
      <c r="C89" s="26"/>
      <c r="D89" s="26"/>
      <c r="E89" s="27">
        <v>7654.02</v>
      </c>
      <c r="F89" s="26"/>
      <c r="G89" s="26"/>
    </row>
    <row r="90" spans="2:8" ht="14.25" customHeight="1">
      <c r="B90" s="26" t="s">
        <v>64</v>
      </c>
      <c r="C90" s="28" t="s">
        <v>51</v>
      </c>
      <c r="D90" s="26"/>
      <c r="E90" s="27">
        <v>7654.02</v>
      </c>
      <c r="F90" s="26"/>
      <c r="G90" s="26"/>
    </row>
    <row r="91" spans="2:8" ht="14.25" customHeight="1"/>
    <row r="92" spans="2:8" ht="14.25" customHeight="1"/>
    <row r="93" spans="2:8" ht="14.25" customHeight="1"/>
    <row r="94" spans="2:8" ht="14.25" customHeight="1">
      <c r="B94" s="26"/>
      <c r="C94" s="26"/>
      <c r="D94" s="26"/>
      <c r="E94" s="26"/>
      <c r="F94" s="26"/>
      <c r="G94" s="26"/>
      <c r="H94" s="26"/>
    </row>
    <row r="95" spans="2:8" ht="14.25" customHeight="1">
      <c r="B95" s="43" t="s">
        <v>65</v>
      </c>
      <c r="C95" s="44"/>
      <c r="D95" s="44"/>
      <c r="E95" s="44"/>
      <c r="F95" s="44"/>
      <c r="G95" s="45"/>
      <c r="H95" s="26"/>
    </row>
    <row r="96" spans="2:8" ht="14.25" customHeight="1">
      <c r="B96" s="26"/>
      <c r="C96" s="26"/>
      <c r="D96" s="26"/>
      <c r="E96" s="26"/>
      <c r="F96" s="26"/>
      <c r="G96" s="26"/>
      <c r="H96" s="26"/>
    </row>
    <row r="97" spans="2:8" ht="14.25" customHeight="1">
      <c r="B97" s="26"/>
      <c r="C97" s="26"/>
      <c r="D97" s="26"/>
      <c r="E97" s="26"/>
      <c r="F97" s="26"/>
      <c r="G97" s="36">
        <v>5440.06</v>
      </c>
      <c r="H97" s="26"/>
    </row>
    <row r="98" spans="2:8" ht="14.25" customHeight="1">
      <c r="B98" s="31" t="s">
        <v>66</v>
      </c>
      <c r="C98" s="33" t="s">
        <v>67</v>
      </c>
      <c r="D98" s="31"/>
      <c r="E98" s="31"/>
      <c r="F98" s="26"/>
      <c r="G98" s="29">
        <v>1088</v>
      </c>
      <c r="H98" s="26"/>
    </row>
    <row r="99" spans="2:8" ht="14.25" customHeight="1">
      <c r="B99" s="31" t="s">
        <v>68</v>
      </c>
      <c r="C99" s="33" t="s">
        <v>67</v>
      </c>
      <c r="D99" s="31"/>
      <c r="E99" s="31"/>
      <c r="F99" s="31"/>
      <c r="G99" s="29">
        <v>1088</v>
      </c>
      <c r="H99" s="26"/>
    </row>
    <row r="100" spans="2:8" ht="14.25" customHeight="1">
      <c r="B100" s="31" t="s">
        <v>69</v>
      </c>
      <c r="C100" s="33" t="s">
        <v>70</v>
      </c>
      <c r="D100" s="31"/>
      <c r="E100" s="31"/>
      <c r="F100" s="31"/>
      <c r="G100" s="29">
        <v>1088</v>
      </c>
      <c r="H100" s="26"/>
    </row>
    <row r="101" spans="2:8" ht="14.25" customHeight="1">
      <c r="B101" s="31" t="s">
        <v>71</v>
      </c>
      <c r="C101" s="33" t="s">
        <v>72</v>
      </c>
      <c r="D101" s="31"/>
      <c r="E101" s="33" t="s">
        <v>73</v>
      </c>
      <c r="F101" s="31"/>
      <c r="G101" s="29">
        <v>1088</v>
      </c>
      <c r="H101" s="26"/>
    </row>
    <row r="102" spans="2:8" ht="14.25" customHeight="1">
      <c r="B102" s="31" t="s">
        <v>74</v>
      </c>
      <c r="C102" s="33" t="s">
        <v>70</v>
      </c>
      <c r="D102" s="31"/>
      <c r="E102" s="31"/>
      <c r="F102" s="31"/>
      <c r="G102" s="29">
        <v>1088</v>
      </c>
      <c r="H102" s="26"/>
    </row>
    <row r="103" spans="2:8" ht="14.25" customHeight="1">
      <c r="B103" s="26"/>
      <c r="C103" s="26"/>
      <c r="D103" s="26"/>
      <c r="E103" s="26"/>
      <c r="F103" s="26"/>
      <c r="G103" s="26"/>
      <c r="H103" s="26"/>
    </row>
    <row r="104" spans="2:8" ht="14.25" customHeight="1">
      <c r="B104" s="26"/>
      <c r="C104" s="26"/>
      <c r="D104" s="26"/>
      <c r="E104" s="26"/>
      <c r="F104" s="26"/>
      <c r="G104" s="34">
        <f>SUM(G98:G103)</f>
        <v>5440</v>
      </c>
      <c r="H104" s="26"/>
    </row>
    <row r="105" spans="2:8" ht="14.25" customHeight="1">
      <c r="B105" s="26"/>
      <c r="C105" s="26"/>
      <c r="D105" s="26"/>
      <c r="E105" s="26"/>
      <c r="F105" s="26"/>
      <c r="G105" s="29">
        <v>-5440.06</v>
      </c>
      <c r="H105" s="26"/>
    </row>
    <row r="106" spans="2:8" ht="14.25" customHeight="1">
      <c r="B106" s="26"/>
      <c r="C106" s="26"/>
      <c r="D106" s="26"/>
      <c r="E106" s="26"/>
      <c r="F106" s="26"/>
      <c r="G106" s="42">
        <f>SUM(G104:G105)</f>
        <v>-6.0000000000400178E-2</v>
      </c>
      <c r="H106" s="41" t="s">
        <v>48</v>
      </c>
    </row>
    <row r="107" spans="2:8" ht="14.25" customHeight="1"/>
    <row r="108" spans="2:8" ht="14.25" customHeight="1"/>
    <row r="109" spans="2:8" ht="14.25" customHeight="1"/>
    <row r="110" spans="2:8" ht="14.25" customHeight="1"/>
    <row r="111" spans="2:8" ht="14.25" customHeight="1"/>
    <row r="112" spans="2:8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8">
    <mergeCell ref="B70:G70"/>
    <mergeCell ref="B87:G87"/>
    <mergeCell ref="B95:G95"/>
    <mergeCell ref="B3:H3"/>
    <mergeCell ref="B6:H6"/>
    <mergeCell ref="B35:G35"/>
    <mergeCell ref="B44:G44"/>
    <mergeCell ref="B61:G6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Dirigente</dc:creator>
  <cp:lastModifiedBy>Ufficio Relazioni con il pubblico (protocollo)</cp:lastModifiedBy>
  <dcterms:created xsi:type="dcterms:W3CDTF">2021-02-10T21:05:21Z</dcterms:created>
  <dcterms:modified xsi:type="dcterms:W3CDTF">2021-04-21T09:56:42Z</dcterms:modified>
</cp:coreProperties>
</file>